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82da9cd4d516508/Documenten/stichting van der kooij/ANBI/aanpak ANBI-status/"/>
    </mc:Choice>
  </mc:AlternateContent>
  <xr:revisionPtr revIDLastSave="202" documentId="8_{76DC014B-5CEA-4E7E-A7C9-5351C8636B12}" xr6:coauthVersionLast="47" xr6:coauthVersionMax="47" xr10:uidLastSave="{FF3B3C55-DB4E-48CE-869B-1A106D61A235}"/>
  <bookViews>
    <workbookView xWindow="-120" yWindow="-120" windowWidth="29040" windowHeight="15720" xr2:uid="{C04E882E-B763-4411-93AF-82833DD20A7E}"/>
  </bookViews>
  <sheets>
    <sheet name="ANBIbelastingvoordeel sticht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31" i="1"/>
  <c r="D23" i="1"/>
  <c r="C23" i="1"/>
  <c r="D37" i="1"/>
  <c r="D38" i="1" s="1"/>
  <c r="D30" i="1"/>
  <c r="D31" i="1" s="1"/>
  <c r="C37" i="1"/>
  <c r="C38" i="1" s="1"/>
  <c r="C30" i="1"/>
  <c r="C9" i="1"/>
  <c r="C10" i="1" s="1"/>
  <c r="C11" i="1" s="1"/>
  <c r="I9" i="1"/>
  <c r="I10" i="1" s="1"/>
  <c r="I11" i="1" s="1"/>
  <c r="I4" i="1"/>
  <c r="I5" i="1" s="1"/>
  <c r="I6" i="1" s="1"/>
  <c r="C4" i="1"/>
  <c r="C5" i="1" s="1"/>
  <c r="C6" i="1" s="1"/>
  <c r="C25" i="1" l="1"/>
  <c r="D24" i="1"/>
  <c r="D25" i="1" s="1"/>
  <c r="D32" i="1"/>
  <c r="D39" i="1"/>
  <c r="C39" i="1"/>
</calcChain>
</file>

<file path=xl/sharedStrings.xml><?xml version="1.0" encoding="utf-8"?>
<sst xmlns="http://schemas.openxmlformats.org/spreadsheetml/2006/main" count="39" uniqueCount="25">
  <si>
    <t>ANBI 125% belastingaftrek</t>
  </si>
  <si>
    <t>donatie €17,50 bruto</t>
  </si>
  <si>
    <t>donatie €17,50 netto</t>
  </si>
  <si>
    <t>netto betaald, jonger dan AOW-leeftijd</t>
  </si>
  <si>
    <t>netto betaald, ouder dan AOW-leeftijd</t>
  </si>
  <si>
    <t>tarieven inkomstenbelasting schijf 1 - 2026</t>
  </si>
  <si>
    <t>jonger dan AOW-leeftijd</t>
  </si>
  <si>
    <t>AOW-leeftijd en ouder</t>
  </si>
  <si>
    <t>uw 100% gift</t>
  </si>
  <si>
    <t>uw 125% aftrekbare gift</t>
  </si>
  <si>
    <t>uw aftrekbaar bedrag</t>
  </si>
  <si>
    <t>uw niet afgetrokken gift</t>
  </si>
  <si>
    <t>uw 125% aftrekbare gift aan culturele ANBI</t>
  </si>
  <si>
    <t>Situatie 1</t>
  </si>
  <si>
    <t>u brengt uw gift in aftrek op uw belastbaar inkomen en houdt het belastingvoordeel zelf</t>
  </si>
  <si>
    <t>Situatie 2</t>
  </si>
  <si>
    <t>u brengt uw gift in aftrek op uw belastbaar inkomen en met het belastingvoordeel verhoogt u uw gift</t>
  </si>
  <si>
    <t xml:space="preserve">Situatie 3 </t>
  </si>
  <si>
    <t>u brengt uw gift niet in aftrek op uw belastbaar inkomen en heeft geen belastingvoordeel</t>
  </si>
  <si>
    <t>wat de gift u na aftrek kost (netto)</t>
  </si>
  <si>
    <t>uw 100% gift (bruto)</t>
  </si>
  <si>
    <t>wat de gift u na (niet-)aftrek kost (netto)</t>
  </si>
  <si>
    <t>100%-gift min aftrekbaar bedrag</t>
  </si>
  <si>
    <t>belastingtarief inkomstenbelasting schijf 1 - 2027</t>
  </si>
  <si>
    <t>125%-gift keer belastingtarief (zie boven)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</si>
</sst>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6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6">
    <xf numFmtId="0" fontId="0" fillId="0" borderId="0" xfId="0"/>
    <xf numFmtId="9" fontId="0" fillId="0" borderId="0" xfId="0" applyNumberFormat="1"/>
    <xf numFmtId="10" fontId="0" fillId="0" borderId="0" xfId="0" applyNumberFormat="1"/>
    <xf numFmtId="2" fontId="0" fillId="0" borderId="0" xfId="0" applyNumberFormat="1"/>
    <xf numFmtId="2" fontId="1" fillId="0" borderId="0" xfId="0" applyNumberFormat="1" applyFont="1"/>
    <xf numFmtId="164" fontId="1" fillId="0" borderId="0" xfId="0" applyNumberFormat="1" applyFont="1"/>
    <xf numFmtId="164" fontId="0" fillId="0" borderId="0" xfId="0" applyNumberFormat="1"/>
    <xf numFmtId="44" fontId="0" fillId="0" borderId="0" xfId="1" applyFont="1"/>
    <xf numFmtId="164" fontId="4" fillId="0" borderId="0" xfId="0" applyNumberFormat="1" applyFont="1"/>
    <xf numFmtId="0" fontId="0" fillId="0" borderId="1" xfId="0" applyBorder="1"/>
    <xf numFmtId="10" fontId="0" fillId="0" borderId="1" xfId="0" applyNumberFormat="1" applyBorder="1"/>
    <xf numFmtId="0" fontId="4" fillId="0" borderId="0" xfId="0" applyFont="1"/>
    <xf numFmtId="0" fontId="1" fillId="0" borderId="1" xfId="0" applyFont="1" applyBorder="1"/>
    <xf numFmtId="9" fontId="0" fillId="0" borderId="1" xfId="0" applyNumberFormat="1" applyBorder="1"/>
    <xf numFmtId="164" fontId="1" fillId="0" borderId="1" xfId="0" applyNumberFormat="1" applyFont="1" applyBorder="1"/>
    <xf numFmtId="164" fontId="4" fillId="0" borderId="1" xfId="0" applyNumberFormat="1" applyFont="1" applyBorder="1"/>
    <xf numFmtId="0" fontId="4" fillId="0" borderId="1" xfId="0" applyFont="1" applyBorder="1"/>
    <xf numFmtId="0" fontId="0" fillId="0" borderId="2" xfId="0" applyBorder="1"/>
    <xf numFmtId="44" fontId="1" fillId="0" borderId="1" xfId="1" applyFont="1" applyBorder="1"/>
    <xf numFmtId="44" fontId="4" fillId="0" borderId="1" xfId="1" applyFont="1" applyBorder="1"/>
    <xf numFmtId="0" fontId="3" fillId="0" borderId="0" xfId="0" applyFont="1"/>
    <xf numFmtId="0" fontId="5" fillId="0" borderId="0" xfId="0" applyFont="1"/>
    <xf numFmtId="0" fontId="5" fillId="0" borderId="1" xfId="0" applyFont="1" applyBorder="1"/>
    <xf numFmtId="0" fontId="3" fillId="0" borderId="1" xfId="0" applyFont="1" applyBorder="1"/>
    <xf numFmtId="164" fontId="5" fillId="0" borderId="1" xfId="0" applyNumberFormat="1" applyFont="1" applyBorder="1"/>
    <xf numFmtId="44" fontId="5" fillId="0" borderId="1" xfId="1" applyFont="1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BFC4E-E17C-447D-9437-C0D587C21843}">
  <sheetPr>
    <pageSetUpPr fitToPage="1"/>
  </sheetPr>
  <dimension ref="A1:I39"/>
  <sheetViews>
    <sheetView tabSelected="1" topLeftCell="A14" zoomScaleNormal="100" workbookViewId="0">
      <selection activeCell="A28" sqref="A28"/>
    </sheetView>
  </sheetViews>
  <sheetFormatPr defaultRowHeight="15" x14ac:dyDescent="0.25"/>
  <cols>
    <col min="1" max="1" width="87.140625" customWidth="1"/>
    <col min="2" max="2" width="37.5703125" customWidth="1"/>
    <col min="3" max="3" width="22.28515625" bestFit="1" customWidth="1"/>
    <col min="4" max="6" width="22.28515625" customWidth="1"/>
    <col min="9" max="9" width="19.140625" bestFit="1" customWidth="1"/>
  </cols>
  <sheetData>
    <row r="1" spans="1:9" hidden="1" x14ac:dyDescent="0.25">
      <c r="A1" t="s">
        <v>5</v>
      </c>
    </row>
    <row r="2" spans="1:9" hidden="1" x14ac:dyDescent="0.25">
      <c r="A2" t="s">
        <v>0</v>
      </c>
      <c r="C2" t="s">
        <v>1</v>
      </c>
      <c r="I2" t="s">
        <v>2</v>
      </c>
    </row>
    <row r="3" spans="1:9" hidden="1" x14ac:dyDescent="0.25">
      <c r="A3" s="1">
        <v>1</v>
      </c>
      <c r="B3" s="1"/>
      <c r="C3" s="4">
        <v>17.5</v>
      </c>
      <c r="D3" s="4"/>
      <c r="E3" s="4"/>
      <c r="F3" s="4"/>
      <c r="H3" s="1">
        <v>1</v>
      </c>
      <c r="I3" s="3">
        <v>31.638418079096045</v>
      </c>
    </row>
    <row r="4" spans="1:9" hidden="1" x14ac:dyDescent="0.25">
      <c r="A4" s="1">
        <v>1.25</v>
      </c>
      <c r="B4" s="1"/>
      <c r="C4" s="3">
        <f>A4*C3</f>
        <v>21.875</v>
      </c>
      <c r="D4" s="3"/>
      <c r="E4" s="3"/>
      <c r="F4" s="3"/>
      <c r="H4" s="1">
        <v>1.25</v>
      </c>
      <c r="I4" s="3">
        <f>H4*I3</f>
        <v>39.548022598870055</v>
      </c>
    </row>
    <row r="5" spans="1:9" hidden="1" x14ac:dyDescent="0.25">
      <c r="A5" s="2">
        <v>0.35749999999999998</v>
      </c>
      <c r="B5" s="2"/>
      <c r="C5" s="3">
        <f>C4*A5</f>
        <v>7.8203125</v>
      </c>
      <c r="D5" s="3"/>
      <c r="E5" s="3"/>
      <c r="F5" s="3"/>
      <c r="H5" s="2">
        <v>0.35749999999999998</v>
      </c>
      <c r="I5" s="3">
        <f>I4*H5</f>
        <v>14.138418079096045</v>
      </c>
    </row>
    <row r="6" spans="1:9" hidden="1" x14ac:dyDescent="0.25">
      <c r="A6" t="s">
        <v>3</v>
      </c>
      <c r="C6" s="3">
        <f>C3-C5</f>
        <v>9.6796875</v>
      </c>
      <c r="D6" s="3"/>
      <c r="E6" s="3"/>
      <c r="F6" s="3"/>
      <c r="I6" s="4">
        <f>I3-I5</f>
        <v>17.5</v>
      </c>
    </row>
    <row r="7" spans="1:9" hidden="1" x14ac:dyDescent="0.25">
      <c r="C7" s="3"/>
      <c r="D7" s="3"/>
      <c r="E7" s="3"/>
      <c r="F7" s="3"/>
      <c r="I7" s="3"/>
    </row>
    <row r="8" spans="1:9" hidden="1" x14ac:dyDescent="0.25">
      <c r="A8" s="1">
        <v>1</v>
      </c>
      <c r="B8" s="1"/>
      <c r="C8" s="4">
        <v>17.5</v>
      </c>
      <c r="D8" s="4"/>
      <c r="E8" s="4"/>
      <c r="F8" s="4"/>
      <c r="H8" s="1">
        <v>1</v>
      </c>
      <c r="I8" s="3">
        <v>22.526146419951729</v>
      </c>
    </row>
    <row r="9" spans="1:9" hidden="1" x14ac:dyDescent="0.25">
      <c r="A9" s="1">
        <v>1.25</v>
      </c>
      <c r="B9" s="1"/>
      <c r="C9" s="3">
        <f>A9*C8</f>
        <v>21.875</v>
      </c>
      <c r="D9" s="3"/>
      <c r="E9" s="3"/>
      <c r="F9" s="3"/>
      <c r="H9" s="1">
        <v>1.25</v>
      </c>
      <c r="I9" s="3">
        <f>H9*I8</f>
        <v>28.157683024939661</v>
      </c>
    </row>
    <row r="10" spans="1:9" hidden="1" x14ac:dyDescent="0.25">
      <c r="A10" s="2">
        <v>0.17849999999999999</v>
      </c>
      <c r="B10" s="2"/>
      <c r="C10" s="3">
        <f>C9*A10</f>
        <v>3.9046874999999996</v>
      </c>
      <c r="D10" s="3"/>
      <c r="E10" s="3"/>
      <c r="F10" s="3"/>
      <c r="H10" s="2">
        <v>0.17849999999999999</v>
      </c>
      <c r="I10" s="3">
        <f>I9*H10</f>
        <v>5.0261464199517292</v>
      </c>
    </row>
    <row r="11" spans="1:9" hidden="1" x14ac:dyDescent="0.25">
      <c r="A11" t="s">
        <v>4</v>
      </c>
      <c r="C11" s="3">
        <f>C8-C10</f>
        <v>13.5953125</v>
      </c>
      <c r="D11" s="3"/>
      <c r="E11" s="3"/>
      <c r="F11" s="3"/>
      <c r="I11" s="4">
        <f>I8-I10</f>
        <v>17.5</v>
      </c>
    </row>
    <row r="12" spans="1:9" hidden="1" x14ac:dyDescent="0.25"/>
    <row r="13" spans="1:9" hidden="1" x14ac:dyDescent="0.25"/>
    <row r="14" spans="1:9" x14ac:dyDescent="0.25">
      <c r="A14" t="s">
        <v>8</v>
      </c>
    </row>
    <row r="15" spans="1:9" x14ac:dyDescent="0.25">
      <c r="A15" t="s">
        <v>12</v>
      </c>
    </row>
    <row r="16" spans="1:9" x14ac:dyDescent="0.25">
      <c r="A16" s="9" t="s">
        <v>23</v>
      </c>
      <c r="D16" s="2"/>
      <c r="E16" s="2"/>
      <c r="F16" s="2"/>
    </row>
    <row r="17" spans="1:6" x14ac:dyDescent="0.25">
      <c r="A17" s="9" t="s">
        <v>6</v>
      </c>
      <c r="B17" s="10">
        <v>0.36230000000000001</v>
      </c>
      <c r="D17" s="2"/>
      <c r="E17" s="2"/>
      <c r="F17" s="2"/>
    </row>
    <row r="18" spans="1:6" x14ac:dyDescent="0.25">
      <c r="A18" s="9" t="s">
        <v>7</v>
      </c>
      <c r="B18" s="10">
        <v>0.18329999999999999</v>
      </c>
      <c r="C18" s="2"/>
      <c r="D18" s="2"/>
      <c r="E18" s="2"/>
      <c r="F18" s="2"/>
    </row>
    <row r="19" spans="1:6" x14ac:dyDescent="0.25">
      <c r="C19" s="2"/>
      <c r="D19" s="2"/>
      <c r="E19" s="2"/>
      <c r="F19" s="2"/>
    </row>
    <row r="20" spans="1:6" x14ac:dyDescent="0.25">
      <c r="A20" s="20" t="s">
        <v>13</v>
      </c>
      <c r="C20" s="2"/>
      <c r="D20" s="2"/>
      <c r="E20" s="2"/>
      <c r="F20" s="2"/>
    </row>
    <row r="21" spans="1:6" x14ac:dyDescent="0.25">
      <c r="A21" t="s">
        <v>18</v>
      </c>
      <c r="C21" s="9" t="s">
        <v>6</v>
      </c>
      <c r="D21" s="9" t="s">
        <v>7</v>
      </c>
    </row>
    <row r="22" spans="1:6" x14ac:dyDescent="0.25">
      <c r="A22" s="12" t="s">
        <v>20</v>
      </c>
      <c r="B22" s="13">
        <v>1</v>
      </c>
      <c r="C22" s="14">
        <v>17.5</v>
      </c>
      <c r="D22" s="14">
        <v>17.5</v>
      </c>
    </row>
    <row r="23" spans="1:6" x14ac:dyDescent="0.25">
      <c r="A23" s="9" t="s">
        <v>11</v>
      </c>
      <c r="B23" s="13"/>
      <c r="C23" s="15">
        <f>B23*C22</f>
        <v>0</v>
      </c>
      <c r="D23" s="15">
        <f>B23*D22</f>
        <v>0</v>
      </c>
    </row>
    <row r="24" spans="1:6" x14ac:dyDescent="0.25">
      <c r="A24" s="16" t="s">
        <v>10</v>
      </c>
      <c r="B24" s="10"/>
      <c r="C24" s="15">
        <v>0</v>
      </c>
      <c r="D24" s="15">
        <f>D23*C11</f>
        <v>0</v>
      </c>
    </row>
    <row r="25" spans="1:6" x14ac:dyDescent="0.25">
      <c r="A25" s="22" t="s">
        <v>21</v>
      </c>
      <c r="B25" s="23"/>
      <c r="C25" s="24">
        <f>C22-C24</f>
        <v>17.5</v>
      </c>
      <c r="D25" s="24">
        <f>D22-D24</f>
        <v>17.5</v>
      </c>
    </row>
    <row r="26" spans="1:6" x14ac:dyDescent="0.25">
      <c r="A26" s="11"/>
      <c r="C26" s="8"/>
      <c r="D26" s="8"/>
    </row>
    <row r="27" spans="1:6" x14ac:dyDescent="0.25">
      <c r="A27" s="21" t="s">
        <v>15</v>
      </c>
      <c r="C27" s="8"/>
      <c r="D27" s="8"/>
    </row>
    <row r="28" spans="1:6" x14ac:dyDescent="0.25">
      <c r="A28" s="11" t="s">
        <v>14</v>
      </c>
      <c r="C28" s="17" t="s">
        <v>6</v>
      </c>
      <c r="D28" s="17" t="s">
        <v>7</v>
      </c>
    </row>
    <row r="29" spans="1:6" x14ac:dyDescent="0.25">
      <c r="A29" s="12" t="s">
        <v>20</v>
      </c>
      <c r="B29" s="13">
        <v>1</v>
      </c>
      <c r="C29" s="14">
        <v>17.5</v>
      </c>
      <c r="D29" s="14">
        <v>17.5</v>
      </c>
      <c r="E29" s="5"/>
      <c r="F29" s="5"/>
    </row>
    <row r="30" spans="1:6" x14ac:dyDescent="0.25">
      <c r="A30" s="16" t="s">
        <v>9</v>
      </c>
      <c r="B30" s="13">
        <v>1.25</v>
      </c>
      <c r="C30" s="15">
        <f>B30*C29</f>
        <v>21.875</v>
      </c>
      <c r="D30" s="15">
        <f>B30*D29</f>
        <v>21.875</v>
      </c>
      <c r="E30" s="6"/>
      <c r="F30" s="6"/>
    </row>
    <row r="31" spans="1:6" x14ac:dyDescent="0.25">
      <c r="A31" s="16" t="s">
        <v>10</v>
      </c>
      <c r="B31" s="10" t="s">
        <v>24</v>
      </c>
      <c r="C31" s="15">
        <f>C30*B17</f>
        <v>7.9253125000000004</v>
      </c>
      <c r="D31" s="15">
        <f>D30*B18</f>
        <v>4.0096875000000001</v>
      </c>
      <c r="E31" s="6"/>
      <c r="F31" s="6"/>
    </row>
    <row r="32" spans="1:6" x14ac:dyDescent="0.25">
      <c r="A32" s="22" t="s">
        <v>19</v>
      </c>
      <c r="B32" s="9" t="s">
        <v>22</v>
      </c>
      <c r="C32" s="24">
        <f>C29-C31</f>
        <v>9.5746874999999996</v>
      </c>
      <c r="D32" s="24">
        <f>D29-D31</f>
        <v>13.4903125</v>
      </c>
      <c r="E32" s="6"/>
      <c r="F32" s="6"/>
    </row>
    <row r="33" spans="1:9" x14ac:dyDescent="0.25">
      <c r="A33" s="11"/>
      <c r="C33" s="8"/>
      <c r="D33" s="8"/>
      <c r="E33" s="6"/>
      <c r="F33" s="6"/>
      <c r="I33" s="7"/>
    </row>
    <row r="34" spans="1:9" x14ac:dyDescent="0.25">
      <c r="A34" s="21" t="s">
        <v>17</v>
      </c>
      <c r="C34" s="8"/>
      <c r="D34" s="8"/>
      <c r="E34" s="6"/>
      <c r="F34" s="6"/>
      <c r="I34" s="7"/>
    </row>
    <row r="35" spans="1:9" x14ac:dyDescent="0.25">
      <c r="A35" s="11" t="s">
        <v>16</v>
      </c>
      <c r="B35" s="1"/>
      <c r="C35" s="17" t="s">
        <v>6</v>
      </c>
      <c r="D35" s="17" t="s">
        <v>7</v>
      </c>
      <c r="E35" s="5"/>
      <c r="F35" s="5"/>
      <c r="H35" s="1"/>
    </row>
    <row r="36" spans="1:9" x14ac:dyDescent="0.25">
      <c r="A36" s="12" t="s">
        <v>20</v>
      </c>
      <c r="B36" s="13">
        <v>1</v>
      </c>
      <c r="C36" s="18">
        <v>31.985378112862698</v>
      </c>
      <c r="D36" s="18">
        <v>22.701475595913735</v>
      </c>
      <c r="E36" s="6"/>
      <c r="F36" s="6"/>
      <c r="H36" s="1"/>
    </row>
    <row r="37" spans="1:9" x14ac:dyDescent="0.25">
      <c r="A37" s="16" t="s">
        <v>9</v>
      </c>
      <c r="B37" s="13">
        <v>1.25</v>
      </c>
      <c r="C37" s="19">
        <f>B37*C36</f>
        <v>39.98172264107837</v>
      </c>
      <c r="D37" s="19">
        <f>B37*D36</f>
        <v>28.376844494892168</v>
      </c>
      <c r="E37" s="6"/>
      <c r="F37" s="6"/>
      <c r="H37" s="2"/>
    </row>
    <row r="38" spans="1:9" x14ac:dyDescent="0.25">
      <c r="A38" s="16" t="s">
        <v>10</v>
      </c>
      <c r="B38" s="10" t="s">
        <v>24</v>
      </c>
      <c r="C38" s="19">
        <f>C37*B17</f>
        <v>14.485378112862694</v>
      </c>
      <c r="D38" s="19">
        <f>D37*B18</f>
        <v>5.2014755959137338</v>
      </c>
      <c r="E38" s="6"/>
      <c r="F38" s="6"/>
    </row>
    <row r="39" spans="1:9" x14ac:dyDescent="0.25">
      <c r="A39" s="22" t="s">
        <v>19</v>
      </c>
      <c r="B39" s="9" t="s">
        <v>22</v>
      </c>
      <c r="C39" s="25">
        <f>C36-C38</f>
        <v>17.500000000000004</v>
      </c>
      <c r="D39" s="25">
        <f>D36-D38</f>
        <v>17.5</v>
      </c>
    </row>
  </sheetData>
  <sheetProtection algorithmName="SHA-512" hashValue="2Qz7C7Zp7ShTzJtVFhgVz8KcwfYNNvMdjNOn7YpkpwGUbsIx84fh665J5Gv9m4ntJnPk+nk5QENoj5p+bmdWRw==" saltValue="Nl6wFyKzb2Rd/I3gM8w3kg==" spinCount="100000" sheet="1"/>
  <pageMargins left="0.70866141732283472" right="0.70866141732283472" top="0.74803149606299213" bottom="0.74803149606299213" header="0.31496062992125984" footer="0.31496062992125984"/>
  <pageSetup paperSize="9" scale="77" orientation="landscape" r:id="rId1"/>
  <headerFooter>
    <oddHeader>&amp;C&amp;A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ANBIbelastingvoordeel stichting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wim van der kooij</dc:creator>
  <cp:lastModifiedBy>wim van der kooij</cp:lastModifiedBy>
  <cp:lastPrinted>2026-10-01T09:06:30Z</cp:lastPrinted>
  <dcterms:created xsi:type="dcterms:W3CDTF">2026-09-23T12:15:20Z</dcterms:created>
  <dcterms:modified xsi:type="dcterms:W3CDTF">2026-10-01T09:15:48Z</dcterms:modified>
</cp:coreProperties>
</file>